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IẾT BÀI\Nguồn chung\Nguồn tự tạo\"/>
    </mc:Choice>
  </mc:AlternateContent>
  <bookViews>
    <workbookView xWindow="0" yWindow="0" windowWidth="15360" windowHeight="76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Sheet1!$A$1:$H$35</definedName>
  </definedNames>
  <calcPr calcId="152511"/>
</workbook>
</file>

<file path=xl/calcChain.xml><?xml version="1.0" encoding="utf-8"?>
<calcChain xmlns="http://schemas.openxmlformats.org/spreadsheetml/2006/main">
  <c r="D29" i="1" l="1"/>
  <c r="E29" i="1"/>
  <c r="F29" i="1" s="1"/>
  <c r="G29" i="1" s="1"/>
  <c r="H29" i="1" s="1"/>
  <c r="D23" i="1"/>
  <c r="E23" i="1" s="1"/>
  <c r="F23" i="1" s="1"/>
  <c r="G23" i="1" s="1"/>
  <c r="H23" i="1" s="1"/>
  <c r="C23" i="1"/>
  <c r="D21" i="1"/>
  <c r="E21" i="1"/>
  <c r="F21" i="1" s="1"/>
  <c r="G21" i="1" s="1"/>
  <c r="H21" i="1" s="1"/>
  <c r="C21" i="1"/>
  <c r="D15" i="1"/>
  <c r="E15" i="1" s="1"/>
  <c r="F15" i="1" s="1"/>
  <c r="G15" i="1" s="1"/>
  <c r="H15" i="1" s="1"/>
  <c r="C15" i="1"/>
  <c r="D13" i="1"/>
  <c r="E13" i="1"/>
  <c r="F13" i="1" s="1"/>
  <c r="G13" i="1" s="1"/>
  <c r="H13" i="1" s="1"/>
  <c r="C13" i="1"/>
  <c r="F11" i="1"/>
  <c r="G11" i="1" s="1"/>
  <c r="H11" i="1" s="1"/>
  <c r="D11" i="1"/>
  <c r="E11" i="1"/>
  <c r="C11" i="1"/>
  <c r="C29" i="1" l="1"/>
  <c r="C33" i="1"/>
  <c r="D33" i="1" l="1"/>
  <c r="E33" i="1" l="1"/>
  <c r="F33" i="1" l="1"/>
  <c r="B31" i="1"/>
  <c r="C31" i="1" s="1"/>
  <c r="D31" i="1" s="1"/>
  <c r="E31" i="1" s="1"/>
  <c r="F31" i="1" s="1"/>
  <c r="G31" i="1" s="1"/>
  <c r="H31" i="1" s="1"/>
  <c r="G33" i="1" l="1"/>
  <c r="H33" i="1" l="1"/>
</calcChain>
</file>

<file path=xl/sharedStrings.xml><?xml version="1.0" encoding="utf-8"?>
<sst xmlns="http://schemas.openxmlformats.org/spreadsheetml/2006/main" count="56" uniqueCount="28">
  <si>
    <t>HỆ THỐNG THANG BẢNG LƯƠNG</t>
  </si>
  <si>
    <t>1. Bảng lương Bộ phận Quản lý doanh nghiệp</t>
  </si>
  <si>
    <t>Chức danh, công việc</t>
  </si>
  <si>
    <t>I</t>
  </si>
  <si>
    <t>II</t>
  </si>
  <si>
    <t>III</t>
  </si>
  <si>
    <t>IV</t>
  </si>
  <si>
    <t>V</t>
  </si>
  <si>
    <t>VI</t>
  </si>
  <si>
    <t>VII</t>
  </si>
  <si>
    <t xml:space="preserve"> - Mức lương</t>
  </si>
  <si>
    <t>1. Giám đốc</t>
  </si>
  <si>
    <t>2. Phó Giám đốc</t>
  </si>
  <si>
    <t>3. Kế toán trưởng</t>
  </si>
  <si>
    <t>2. Bảng lương nhân viên chuyên môn</t>
  </si>
  <si>
    <t>2. Thang lương, bảng lương của bộ phận khác</t>
  </si>
  <si>
    <t>1. Tài xế</t>
  </si>
  <si>
    <t>2. Tạp vụ</t>
  </si>
  <si>
    <t>3. Bảo vệ</t>
  </si>
  <si>
    <t>2. Nhân viên chăm sóc khách hàng, văn thư</t>
  </si>
  <si>
    <t>1. Nhân viên kế toán, nhân sự, kỹ thuật</t>
  </si>
  <si>
    <t>Bậc lương</t>
  </si>
  <si>
    <t>CÔNG TY CỔ PHẦN TẬP ĐOÀN KẾ TOÁN HÀ NỘI</t>
  </si>
  <si>
    <t xml:space="preserve"> - Địa chỉ: Số 04, ngõ 322, Lê Trọng Tấn, Thanh Xuân, Hà Nội.</t>
  </si>
  <si>
    <t xml:space="preserve"> - Mã số thuế: 0103648057</t>
  </si>
  <si>
    <t xml:space="preserve"> - Điện thoại: 0435.668.036</t>
  </si>
  <si>
    <t>Đơn vị tính: đồng</t>
  </si>
  <si>
    <t>Ngày ........ tháng .......năm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</si>
</sst>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_-* #,##0\ _₫_-;\-* #,##0\ _₫_-;_-* &quot;-&quot;??\ _₫_-;_-@_-"/>
  </numFmts>
  <fonts count="8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164" fontId="4" fillId="0" borderId="1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164" fontId="3" fillId="0" borderId="4" xfId="1" applyNumberFormat="1" applyFont="1" applyBorder="1"/>
    <xf numFmtId="0" fontId="3" fillId="0" borderId="5" xfId="0" applyFont="1" applyBorder="1" applyAlignment="1">
      <alignment vertical="center" wrapText="1"/>
    </xf>
    <xf numFmtId="164" fontId="3" fillId="0" borderId="5" xfId="1" applyNumberFormat="1" applyFont="1" applyBorder="1"/>
    <xf numFmtId="0" fontId="4" fillId="0" borderId="4" xfId="0" applyFont="1" applyBorder="1"/>
    <xf numFmtId="0" fontId="3" fillId="0" borderId="5" xfId="0" applyFont="1" applyBorder="1"/>
    <xf numFmtId="0" fontId="6" fillId="0" borderId="0" xfId="0" applyFont="1"/>
    <xf numFmtId="164" fontId="2" fillId="0" borderId="0" xfId="1" applyNumberFormat="1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164" fontId="5" fillId="0" borderId="0" xfId="1" applyNumberFormat="1" applyFont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topLeftCell="B21" workbookViewId="0">
      <selection activeCell="I30" sqref="I30"/>
    </sheetView>
  </sheetViews>
  <sheetFormatPr defaultRowHeight="15.75" x14ac:dyDescent="0.25"/>
  <cols>
    <col min="1" max="1" width="23.85546875" style="2" customWidth="1"/>
    <col min="2" max="2" width="15.7109375" style="3" customWidth="1"/>
    <col min="3" max="3" width="15.42578125" style="3" customWidth="1"/>
    <col min="4" max="4" width="15.28515625" style="3" customWidth="1"/>
    <col min="5" max="5" width="14.7109375" style="3" customWidth="1"/>
    <col min="6" max="6" width="15" style="3" customWidth="1"/>
    <col min="7" max="7" width="16.28515625" style="3" customWidth="1"/>
    <col min="8" max="8" width="15.7109375" style="3" customWidth="1"/>
    <col min="9" max="9" width="9.140625" style="3"/>
    <col min="10" max="16384" width="9.140625" style="2"/>
  </cols>
  <sheetData>
    <row r="1" spans="1:9" s="1" customFormat="1" ht="15" x14ac:dyDescent="0.25">
      <c r="A1" s="12" t="s">
        <v>22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15" x14ac:dyDescent="0.25">
      <c r="A2" s="1" t="s">
        <v>23</v>
      </c>
      <c r="B2" s="13"/>
      <c r="C2" s="13"/>
      <c r="D2" s="13"/>
      <c r="E2" s="13"/>
      <c r="F2" s="13"/>
      <c r="G2" s="13"/>
      <c r="H2" s="13"/>
      <c r="I2" s="13"/>
    </row>
    <row r="3" spans="1:9" s="1" customFormat="1" ht="15" x14ac:dyDescent="0.25">
      <c r="A3" s="1" t="s">
        <v>24</v>
      </c>
      <c r="B3" s="13"/>
      <c r="C3" s="13"/>
      <c r="D3" s="13"/>
      <c r="E3" s="13"/>
      <c r="F3" s="13"/>
      <c r="G3" s="13"/>
      <c r="H3" s="13"/>
      <c r="I3" s="13"/>
    </row>
    <row r="4" spans="1:9" s="1" customFormat="1" ht="15" x14ac:dyDescent="0.25">
      <c r="A4" s="1" t="s">
        <v>25</v>
      </c>
      <c r="B4" s="13"/>
      <c r="C4" s="13"/>
      <c r="D4" s="13"/>
      <c r="E4" s="13"/>
      <c r="F4" s="13"/>
      <c r="G4" s="13"/>
      <c r="H4" s="13"/>
      <c r="I4" s="13"/>
    </row>
    <row r="5" spans="1:9" ht="23.25" customHeight="1" x14ac:dyDescent="0.25">
      <c r="A5" s="19" t="s">
        <v>0</v>
      </c>
      <c r="B5" s="19"/>
      <c r="C5" s="19"/>
      <c r="D5" s="19"/>
      <c r="E5" s="19"/>
      <c r="F5" s="19"/>
      <c r="G5" s="19"/>
      <c r="H5" s="19"/>
    </row>
    <row r="6" spans="1:9" x14ac:dyDescent="0.25">
      <c r="A6" s="4" t="s">
        <v>1</v>
      </c>
    </row>
    <row r="7" spans="1:9" x14ac:dyDescent="0.25">
      <c r="G7" s="18" t="s">
        <v>26</v>
      </c>
      <c r="H7" s="18"/>
    </row>
    <row r="8" spans="1:9" ht="21" customHeight="1" x14ac:dyDescent="0.25">
      <c r="A8" s="14" t="s">
        <v>2</v>
      </c>
      <c r="B8" s="16" t="s">
        <v>21</v>
      </c>
      <c r="C8" s="16"/>
      <c r="D8" s="16"/>
      <c r="E8" s="16"/>
      <c r="F8" s="16"/>
      <c r="G8" s="16"/>
      <c r="H8" s="16"/>
    </row>
    <row r="9" spans="1:9" x14ac:dyDescent="0.25">
      <c r="A9" s="15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</row>
    <row r="10" spans="1:9" ht="19.5" customHeight="1" x14ac:dyDescent="0.25">
      <c r="A10" s="10" t="s">
        <v>11</v>
      </c>
      <c r="B10" s="7"/>
      <c r="C10" s="7"/>
      <c r="D10" s="7"/>
      <c r="E10" s="7"/>
      <c r="F10" s="7"/>
      <c r="G10" s="7"/>
      <c r="H10" s="7"/>
    </row>
    <row r="11" spans="1:9" ht="19.5" customHeight="1" x14ac:dyDescent="0.25">
      <c r="A11" s="11" t="s">
        <v>10</v>
      </c>
      <c r="B11" s="9">
        <v>12000000</v>
      </c>
      <c r="C11" s="9">
        <f>B11*120%</f>
        <v>14400000</v>
      </c>
      <c r="D11" s="9">
        <f t="shared" ref="D11:H11" si="0">C11*120%</f>
        <v>17280000</v>
      </c>
      <c r="E11" s="9">
        <f t="shared" si="0"/>
        <v>20736000</v>
      </c>
      <c r="F11" s="9">
        <f>E11*120%</f>
        <v>24883200</v>
      </c>
      <c r="G11" s="9">
        <f t="shared" si="0"/>
        <v>29859840</v>
      </c>
      <c r="H11" s="9">
        <f t="shared" si="0"/>
        <v>35831808</v>
      </c>
    </row>
    <row r="12" spans="1:9" ht="19.5" customHeight="1" x14ac:dyDescent="0.25">
      <c r="A12" s="10" t="s">
        <v>12</v>
      </c>
      <c r="B12" s="7"/>
      <c r="C12" s="7"/>
      <c r="D12" s="7"/>
      <c r="E12" s="7"/>
      <c r="F12" s="7"/>
      <c r="G12" s="7"/>
      <c r="H12" s="7"/>
    </row>
    <row r="13" spans="1:9" ht="19.5" customHeight="1" x14ac:dyDescent="0.25">
      <c r="A13" s="11" t="s">
        <v>10</v>
      </c>
      <c r="B13" s="9">
        <v>10000000</v>
      </c>
      <c r="C13" s="9">
        <f>B13*120%</f>
        <v>12000000</v>
      </c>
      <c r="D13" s="9">
        <f t="shared" ref="D13:H13" si="1">C13*120%</f>
        <v>14400000</v>
      </c>
      <c r="E13" s="9">
        <f t="shared" si="1"/>
        <v>17280000</v>
      </c>
      <c r="F13" s="9">
        <f t="shared" si="1"/>
        <v>20736000</v>
      </c>
      <c r="G13" s="9">
        <f t="shared" si="1"/>
        <v>24883200</v>
      </c>
      <c r="H13" s="9">
        <f t="shared" si="1"/>
        <v>29859840</v>
      </c>
    </row>
    <row r="14" spans="1:9" ht="19.5" customHeight="1" x14ac:dyDescent="0.25">
      <c r="A14" s="10" t="s">
        <v>13</v>
      </c>
      <c r="B14" s="7"/>
      <c r="C14" s="7"/>
      <c r="D14" s="7"/>
      <c r="E14" s="7"/>
      <c r="F14" s="7"/>
      <c r="G14" s="7"/>
      <c r="H14" s="7"/>
    </row>
    <row r="15" spans="1:9" ht="19.5" customHeight="1" x14ac:dyDescent="0.25">
      <c r="A15" s="11" t="s">
        <v>10</v>
      </c>
      <c r="B15" s="9">
        <v>7000000</v>
      </c>
      <c r="C15" s="9">
        <f>B15*110%</f>
        <v>7700000.0000000009</v>
      </c>
      <c r="D15" s="9">
        <f t="shared" ref="D15:H15" si="2">C15*110%</f>
        <v>8470000.0000000019</v>
      </c>
      <c r="E15" s="9">
        <f t="shared" si="2"/>
        <v>9317000.0000000037</v>
      </c>
      <c r="F15" s="9">
        <f t="shared" si="2"/>
        <v>10248700.000000006</v>
      </c>
      <c r="G15" s="9">
        <f t="shared" si="2"/>
        <v>11273570.000000007</v>
      </c>
      <c r="H15" s="9">
        <f t="shared" si="2"/>
        <v>12400927.000000009</v>
      </c>
    </row>
    <row r="16" spans="1:9" ht="20.25" customHeight="1" x14ac:dyDescent="0.25">
      <c r="A16" s="4" t="s">
        <v>14</v>
      </c>
    </row>
    <row r="17" spans="1:8" ht="18" customHeight="1" x14ac:dyDescent="0.25">
      <c r="G17" s="18" t="s">
        <v>26</v>
      </c>
      <c r="H17" s="18"/>
    </row>
    <row r="18" spans="1:8" ht="18" customHeight="1" x14ac:dyDescent="0.25">
      <c r="A18" s="14" t="s">
        <v>2</v>
      </c>
      <c r="B18" s="16" t="s">
        <v>21</v>
      </c>
      <c r="C18" s="16"/>
      <c r="D18" s="16"/>
      <c r="E18" s="16"/>
      <c r="F18" s="16"/>
      <c r="G18" s="16"/>
      <c r="H18" s="16"/>
    </row>
    <row r="19" spans="1:8" ht="17.25" customHeight="1" x14ac:dyDescent="0.25">
      <c r="A19" s="15"/>
      <c r="B19" s="5" t="s">
        <v>3</v>
      </c>
      <c r="C19" s="5" t="s">
        <v>4</v>
      </c>
      <c r="D19" s="5" t="s">
        <v>5</v>
      </c>
      <c r="E19" s="5" t="s">
        <v>6</v>
      </c>
      <c r="F19" s="5" t="s">
        <v>7</v>
      </c>
      <c r="G19" s="5" t="s">
        <v>8</v>
      </c>
      <c r="H19" s="5" t="s">
        <v>9</v>
      </c>
    </row>
    <row r="20" spans="1:8" ht="39" customHeight="1" x14ac:dyDescent="0.25">
      <c r="A20" s="6" t="s">
        <v>20</v>
      </c>
      <c r="B20" s="7"/>
      <c r="C20" s="7"/>
      <c r="D20" s="7"/>
      <c r="E20" s="7"/>
      <c r="F20" s="7"/>
      <c r="G20" s="7"/>
      <c r="H20" s="7"/>
    </row>
    <row r="21" spans="1:8" ht="19.5" customHeight="1" x14ac:dyDescent="0.25">
      <c r="A21" s="8" t="s">
        <v>10</v>
      </c>
      <c r="B21" s="9">
        <v>5500000</v>
      </c>
      <c r="C21" s="9">
        <f>B21*107%</f>
        <v>5885000</v>
      </c>
      <c r="D21" s="9">
        <f t="shared" ref="D21:H21" si="3">C21*107%</f>
        <v>6296950</v>
      </c>
      <c r="E21" s="9">
        <f t="shared" si="3"/>
        <v>6737736.5</v>
      </c>
      <c r="F21" s="9">
        <f t="shared" si="3"/>
        <v>7209378.0550000006</v>
      </c>
      <c r="G21" s="9">
        <f t="shared" si="3"/>
        <v>7714034.5188500015</v>
      </c>
      <c r="H21" s="9">
        <f t="shared" si="3"/>
        <v>8254016.9351695022</v>
      </c>
    </row>
    <row r="22" spans="1:8" ht="37.5" customHeight="1" x14ac:dyDescent="0.25">
      <c r="A22" s="6" t="s">
        <v>19</v>
      </c>
      <c r="B22" s="7"/>
      <c r="C22" s="7"/>
      <c r="D22" s="7"/>
      <c r="E22" s="7"/>
      <c r="F22" s="7"/>
      <c r="G22" s="7"/>
      <c r="H22" s="7"/>
    </row>
    <row r="23" spans="1:8" ht="19.5" customHeight="1" x14ac:dyDescent="0.25">
      <c r="A23" s="8" t="s">
        <v>10</v>
      </c>
      <c r="B23" s="9">
        <v>5000000</v>
      </c>
      <c r="C23" s="9">
        <f>B23*105%</f>
        <v>5250000</v>
      </c>
      <c r="D23" s="9">
        <f t="shared" ref="D23:H23" si="4">C23*105%</f>
        <v>5512500</v>
      </c>
      <c r="E23" s="9">
        <f t="shared" si="4"/>
        <v>5788125</v>
      </c>
      <c r="F23" s="9">
        <f t="shared" si="4"/>
        <v>6077531.25</v>
      </c>
      <c r="G23" s="9">
        <f t="shared" si="4"/>
        <v>6381407.8125</v>
      </c>
      <c r="H23" s="9">
        <f t="shared" si="4"/>
        <v>6700478.203125</v>
      </c>
    </row>
    <row r="24" spans="1:8" ht="27.75" customHeight="1" x14ac:dyDescent="0.25">
      <c r="A24" s="4" t="s">
        <v>15</v>
      </c>
    </row>
    <row r="25" spans="1:8" ht="13.5" customHeight="1" x14ac:dyDescent="0.25">
      <c r="G25" s="18" t="s">
        <v>26</v>
      </c>
      <c r="H25" s="18"/>
    </row>
    <row r="26" spans="1:8" ht="19.5" customHeight="1" x14ac:dyDescent="0.25">
      <c r="A26" s="14" t="s">
        <v>2</v>
      </c>
      <c r="B26" s="16" t="s">
        <v>21</v>
      </c>
      <c r="C26" s="16"/>
      <c r="D26" s="16"/>
      <c r="E26" s="16"/>
      <c r="F26" s="16"/>
      <c r="G26" s="16"/>
      <c r="H26" s="16"/>
    </row>
    <row r="27" spans="1:8" ht="15.75" customHeight="1" x14ac:dyDescent="0.25">
      <c r="A27" s="15"/>
      <c r="B27" s="5" t="s">
        <v>3</v>
      </c>
      <c r="C27" s="5" t="s">
        <v>4</v>
      </c>
      <c r="D27" s="5" t="s">
        <v>5</v>
      </c>
      <c r="E27" s="5" t="s">
        <v>6</v>
      </c>
      <c r="F27" s="5" t="s">
        <v>7</v>
      </c>
      <c r="G27" s="5" t="s">
        <v>8</v>
      </c>
      <c r="H27" s="5" t="s">
        <v>9</v>
      </c>
    </row>
    <row r="28" spans="1:8" ht="19.5" customHeight="1" x14ac:dyDescent="0.25">
      <c r="A28" s="6" t="s">
        <v>16</v>
      </c>
      <c r="B28" s="7"/>
      <c r="C28" s="7"/>
      <c r="D28" s="7"/>
      <c r="E28" s="7"/>
      <c r="F28" s="7"/>
      <c r="G28" s="7"/>
      <c r="H28" s="7"/>
    </row>
    <row r="29" spans="1:8" ht="19.5" customHeight="1" x14ac:dyDescent="0.25">
      <c r="A29" s="8" t="s">
        <v>10</v>
      </c>
      <c r="B29" s="9">
        <v>4800000</v>
      </c>
      <c r="C29" s="9">
        <f>B29*105%</f>
        <v>5040000</v>
      </c>
      <c r="D29" s="9">
        <f t="shared" ref="D29:H29" si="5">C29*105%</f>
        <v>5292000</v>
      </c>
      <c r="E29" s="9">
        <f t="shared" si="5"/>
        <v>5556600</v>
      </c>
      <c r="F29" s="9">
        <f t="shared" si="5"/>
        <v>5834430</v>
      </c>
      <c r="G29" s="9">
        <f t="shared" si="5"/>
        <v>6126151.5</v>
      </c>
      <c r="H29" s="9">
        <f t="shared" si="5"/>
        <v>6432459.0750000002</v>
      </c>
    </row>
    <row r="30" spans="1:8" ht="19.5" customHeight="1" x14ac:dyDescent="0.25">
      <c r="A30" s="6" t="s">
        <v>17</v>
      </c>
      <c r="B30" s="7"/>
      <c r="C30" s="7"/>
      <c r="D30" s="7"/>
      <c r="E30" s="7"/>
      <c r="F30" s="7"/>
      <c r="G30" s="7"/>
      <c r="H30" s="7"/>
    </row>
    <row r="31" spans="1:8" ht="19.5" customHeight="1" x14ac:dyDescent="0.25">
      <c r="A31" s="8" t="s">
        <v>10</v>
      </c>
      <c r="B31" s="9">
        <f>B33</f>
        <v>4500000</v>
      </c>
      <c r="C31" s="9">
        <f>B31*105%</f>
        <v>4725000</v>
      </c>
      <c r="D31" s="9">
        <f t="shared" ref="D31:H31" si="6">C31*105%</f>
        <v>4961250</v>
      </c>
      <c r="E31" s="9">
        <f t="shared" si="6"/>
        <v>5209312.5</v>
      </c>
      <c r="F31" s="9">
        <f t="shared" si="6"/>
        <v>5469778.125</v>
      </c>
      <c r="G31" s="9">
        <f t="shared" si="6"/>
        <v>5743267.03125</v>
      </c>
      <c r="H31" s="9">
        <f t="shared" si="6"/>
        <v>6030430.3828125</v>
      </c>
    </row>
    <row r="32" spans="1:8" ht="19.5" customHeight="1" x14ac:dyDescent="0.25">
      <c r="A32" s="6" t="s">
        <v>18</v>
      </c>
      <c r="B32" s="7"/>
      <c r="C32" s="7"/>
      <c r="D32" s="7"/>
      <c r="E32" s="7"/>
      <c r="F32" s="7"/>
      <c r="G32" s="7"/>
      <c r="H32" s="7"/>
    </row>
    <row r="33" spans="1:8" ht="19.5" customHeight="1" x14ac:dyDescent="0.25">
      <c r="A33" s="8" t="s">
        <v>10</v>
      </c>
      <c r="B33" s="9">
        <v>4500000</v>
      </c>
      <c r="C33" s="9">
        <f>B33*105%</f>
        <v>4725000</v>
      </c>
      <c r="D33" s="9">
        <f t="shared" ref="D33:H33" si="7">C33*105%</f>
        <v>4961250</v>
      </c>
      <c r="E33" s="9">
        <f t="shared" si="7"/>
        <v>5209312.5</v>
      </c>
      <c r="F33" s="9">
        <f t="shared" si="7"/>
        <v>5469778.125</v>
      </c>
      <c r="G33" s="9">
        <f t="shared" si="7"/>
        <v>5743267.03125</v>
      </c>
      <c r="H33" s="9">
        <f t="shared" si="7"/>
        <v>6030430.3828125</v>
      </c>
    </row>
    <row r="34" spans="1:8" x14ac:dyDescent="0.25">
      <c r="F34" s="17" t="s">
        <v>27</v>
      </c>
      <c r="G34" s="17"/>
      <c r="H34" s="17"/>
    </row>
    <row r="35" spans="1:8" ht="20.25" customHeight="1" x14ac:dyDescent="0.25">
      <c r="F35" s="17" t="s">
        <v>27</v>
      </c>
      <c r="G35" s="17"/>
      <c r="H35" s="17"/>
    </row>
  </sheetData>
  <mergeCells count="12">
    <mergeCell ref="A26:A27"/>
    <mergeCell ref="B26:H26"/>
    <mergeCell ref="A5:H5"/>
    <mergeCell ref="F34:H34"/>
    <mergeCell ref="F35:H35"/>
    <mergeCell ref="G7:H7"/>
    <mergeCell ref="G17:H17"/>
    <mergeCell ref="G25:H25"/>
    <mergeCell ref="B8:H8"/>
    <mergeCell ref="A8:A9"/>
    <mergeCell ref="A18:A19"/>
    <mergeCell ref="B18:H18"/>
  </mergeCells>
  <pageMargins left="0.51181102362204722" right="0.11811023622047245" top="0.19685039370078741" bottom="0.15748031496062992" header="0.31496062992125984" footer="0.31496062992125984"/>
  <pageSetup paperSize="9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Truong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Windows User</cp:lastModifiedBy>
  <cp:lastPrinted>2018-06-07T02:49:09Z</cp:lastPrinted>
  <dcterms:created xsi:type="dcterms:W3CDTF">2018-06-07T02:02:22Z</dcterms:created>
  <dcterms:modified xsi:type="dcterms:W3CDTF">2019-04-05T02:30:19Z</dcterms:modified>
</cp:coreProperties>
</file>